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9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H43"/>
  <c r="J62"/>
  <c r="F100"/>
  <c r="H119"/>
  <c r="G176"/>
  <c r="I195"/>
  <c r="G100"/>
  <c r="I119"/>
  <c r="J176"/>
  <c r="J195"/>
  <c r="H138"/>
  <c r="G119"/>
  <c r="J119"/>
  <c r="H176"/>
  <c r="I176"/>
  <c r="J157"/>
  <c r="G81"/>
  <c r="H81"/>
  <c r="I81"/>
  <c r="G43"/>
  <c r="F43"/>
  <c r="J43"/>
  <c r="I43"/>
  <c r="G62"/>
  <c r="F119"/>
  <c r="F138"/>
  <c r="F157"/>
  <c r="F176"/>
  <c r="F195"/>
  <c r="I24"/>
  <c r="F24"/>
  <c r="J24"/>
  <c r="H24"/>
  <c r="G24"/>
  <c r="H196" l="1"/>
  <c r="G196"/>
  <c r="J196"/>
  <c r="F196"/>
  <c r="I196"/>
</calcChain>
</file>

<file path=xl/sharedStrings.xml><?xml version="1.0" encoding="utf-8"?>
<sst xmlns="http://schemas.openxmlformats.org/spreadsheetml/2006/main" count="426" uniqueCount="173">
  <si>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</si>
  <si>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</si>
  <si>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</si>
  <si>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</si>
  <si>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</si>
  <si>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</si>
  <si>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</si>
  <si>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</si>
  <si>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</si>
  <si>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</si>
  <si>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</si>
  <si>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</si>
  <si>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</si>
  <si>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</si>
  <si>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</si>
  <si>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</si>
  <si>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</si>
  <si>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</si>
  <si>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</si>
  <si>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</si>
  <si>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</si>
  <si>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</si>
  <si>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</si>
  <si>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</si>
  <si>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</si>
  <si>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</si>
  <si>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</si>
  <si>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</si>
  <si>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</si>
  <si>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</si>
  <si>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</si>
  <si>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</si>
  <si>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</si>
  <si>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</si>
  <si>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</si>
  <si>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</si>
  <si>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</si>
  <si>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</si>
  <si>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</si>
  <si>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</si>
  <si>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</si>
  <si>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</si>
  <si>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</si>
  <si>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</si>
  <si>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</si>
  <si>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</si>
  <si>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</si>
  <si>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</si>
  <si>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</si>
  <si>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</si>
  <si>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</si>
  <si>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</si>
  <si>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</si>
  <si>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</si>
  <si>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</si>
  <si>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</si>
  <si>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</si>
  <si>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</si>
  <si>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</si>
  <si>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</si>
  <si>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</si>
  <si>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</si>
  <si>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</si>
  <si>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</si>
  <si>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</si>
  <si>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</si>
  <si>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</si>
  <si>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</si>
  <si>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</si>
  <si>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</si>
  <si>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</si>
  <si>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</si>
  <si>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</si>
  <si>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</si>
  <si>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</si>
  <si>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</si>
  <si>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</si>
  <si>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</si>
  <si>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</si>
  <si>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</si>
  <si>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</si>
  <si>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</si>
  <si>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</si>
  <si>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</si>
  <si>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</si>
  <si>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</si>
  <si>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</si>
  <si>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</si>
  <si>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</si>
  <si>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</si>
  <si>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</si>
  <si>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</si>
  <si>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</si>
  <si>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</si>
  <si>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</si>
  <si>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</si>
  <si>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</si>
  <si>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</si>
  <si>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</si>
  <si>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</si>
  <si>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</si>
  <si>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</si>
  <si>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</si>
  <si>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</si>
  <si>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</si>
  <si>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</si>
  <si>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</si>
  <si>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</si>
  <si>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</si>
  <si>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</si>
  <si>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</si>
  <si>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</si>
  <si>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</si>
  <si>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</si>
  <si>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</si>
  <si>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</si>
  <si>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</si>
  <si>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</si>
  <si>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</si>
  <si>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</si>
  <si>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</si>
  <si>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</si>
  <si>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</si>
  <si>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</si>
  <si>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</si>
  <si>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</si>
  <si>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</si>
  <si>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</si>
  <si>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</si>
  <si>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</si>
  <si>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</si>
  <si>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</si>
  <si>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</si>
  <si>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</si>
  <si>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</si>
  <si>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</si>
  <si>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</si>
  <si>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</si>
  <si>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</si>
  <si>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</si>
  <si>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</si>
  <si>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</si>
  <si>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</si>
  <si>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</si>
  <si>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</si>
  <si>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</si>
  <si>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</si>
  <si>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</si>
  <si>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</si>
  <si>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</si>
  <si>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</si>
  <si>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</si>
  <si>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</si>
  <si>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</si>
  <si>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</si>
  <si>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</si>
  <si>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</si>
  <si>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</si>
  <si>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</si>
  <si>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</si>
  <si>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</si>
  <si>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</si>
  <si>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</si>
  <si>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</si>
  <si>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</si>
  <si>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</si>
  <si>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</si>
  <si>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</si>
  <si>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</si>
  <si>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Фиш -кейк(минтай)</t>
  </si>
  <si>
    <t>ТТК 5.41</t>
  </si>
  <si>
    <t>Пюре картофельное</t>
  </si>
  <si>
    <t>339 [5]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</si>
</sst>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1" ht="18">
      <c r="A2" s="36" t="s">
        <v>6</v>
      </c>
      <c r="C2" s="2"/>
      <c r="G2" s="2" t="s">
        <v>18</v>
      </c>
      <c r="H2" s="63"/>
      <c r="I2" s="63"/>
      <c r="J2" s="63"/>
      <c r="K2" s="6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/>
      <c r="I3" s="65"/>
      <c r="J3" s="65"/>
      <c r="K3" s="65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36</v>
      </c>
    </row>
    <row r="7" spans="1:11" ht="15.75">
      <c r="A7" s="24"/>
      <c r="B7" s="16"/>
      <c r="C7" s="11"/>
      <c r="D7" s="6"/>
      <c r="E7" s="45" t="s">
        <v>37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31.5">
      <c r="A8" s="24"/>
      <c r="B8" s="16"/>
      <c r="C8" s="11"/>
      <c r="D8" s="7" t="s">
        <v>22</v>
      </c>
      <c r="E8" s="45" t="s">
        <v>38</v>
      </c>
      <c r="F8" s="46" t="s">
        <v>39</v>
      </c>
      <c r="G8" s="47">
        <v>0.08</v>
      </c>
      <c r="H8" s="47">
        <v>0.02</v>
      </c>
      <c r="I8" s="47">
        <v>15</v>
      </c>
      <c r="J8" s="47">
        <v>60.46</v>
      </c>
      <c r="K8" s="48" t="s">
        <v>40</v>
      </c>
    </row>
    <row r="9" spans="1:11" ht="15.75">
      <c r="A9" s="24"/>
      <c r="B9" s="16"/>
      <c r="C9" s="11"/>
      <c r="D9" s="7" t="s">
        <v>23</v>
      </c>
      <c r="E9" s="45" t="s">
        <v>41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75">
      <c r="A10" s="24"/>
      <c r="B10" s="16"/>
      <c r="C10" s="11"/>
      <c r="D10" s="7" t="s">
        <v>24</v>
      </c>
      <c r="E10" s="45" t="s">
        <v>42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70.5</v>
      </c>
      <c r="K10" s="48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45</v>
      </c>
      <c r="F14" s="46">
        <v>60</v>
      </c>
      <c r="G14" s="49">
        <v>0.48</v>
      </c>
      <c r="H14" s="49">
        <v>0.06</v>
      </c>
      <c r="I14" s="49">
        <v>1.02</v>
      </c>
      <c r="J14" s="49">
        <v>6.54</v>
      </c>
      <c r="K14" s="48" t="s">
        <v>46</v>
      </c>
    </row>
    <row r="15" spans="1:11" ht="15.75">
      <c r="A15" s="24"/>
      <c r="B15" s="16"/>
      <c r="C15" s="11"/>
      <c r="D15" s="7" t="s">
        <v>27</v>
      </c>
      <c r="E15" s="45" t="s">
        <v>47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48</v>
      </c>
    </row>
    <row r="16" spans="1:11" ht="15.75">
      <c r="A16" s="24"/>
      <c r="B16" s="16"/>
      <c r="C16" s="11"/>
      <c r="D16" s="7" t="s">
        <v>28</v>
      </c>
      <c r="E16" s="45" t="s">
        <v>49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50</v>
      </c>
    </row>
    <row r="17" spans="1:11" ht="15.75">
      <c r="A17" s="24"/>
      <c r="B17" s="16"/>
      <c r="C17" s="11"/>
      <c r="D17" s="7" t="s">
        <v>29</v>
      </c>
      <c r="E17" s="45" t="s">
        <v>51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52</v>
      </c>
    </row>
    <row r="18" spans="1:11" ht="15.75">
      <c r="A18" s="24"/>
      <c r="B18" s="16"/>
      <c r="C18" s="11"/>
      <c r="D18" s="7" t="s">
        <v>30</v>
      </c>
      <c r="E18" s="45" t="s">
        <v>53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54</v>
      </c>
    </row>
    <row r="19" spans="1:11" ht="31.5">
      <c r="A19" s="24"/>
      <c r="B19" s="16"/>
      <c r="C19" s="11"/>
      <c r="D19" s="7" t="s">
        <v>31</v>
      </c>
      <c r="E19" s="45" t="s">
        <v>55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56</v>
      </c>
    </row>
    <row r="20" spans="1:11" ht="31.5">
      <c r="A20" s="24"/>
      <c r="B20" s="16"/>
      <c r="C20" s="11"/>
      <c r="D20" s="7" t="s">
        <v>32</v>
      </c>
      <c r="E20" s="45" t="s">
        <v>57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58</v>
      </c>
    </row>
    <row r="21" spans="1:11" ht="15.75">
      <c r="A21" s="24"/>
      <c r="B21" s="16"/>
      <c r="C21" s="11"/>
      <c r="D21" s="6"/>
      <c r="E21" s="45"/>
      <c r="F21" s="46"/>
      <c r="G21" s="49"/>
      <c r="H21" s="49"/>
      <c r="I21" s="49"/>
      <c r="J21" s="49"/>
      <c r="K21" s="48"/>
    </row>
    <row r="22" spans="1:11" ht="15.75">
      <c r="A22" s="24"/>
      <c r="B22" s="16"/>
      <c r="C22" s="11"/>
      <c r="D22" s="6"/>
      <c r="E22" s="45"/>
      <c r="F22" s="46"/>
      <c r="G22" s="49"/>
      <c r="H22" s="49"/>
      <c r="I22" s="49"/>
      <c r="J22" s="49"/>
      <c r="K22" s="48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119.05</v>
      </c>
      <c r="J23" s="20">
        <f t="shared" si="1"/>
        <v>790.95</v>
      </c>
      <c r="K23" s="26"/>
    </row>
    <row r="24" spans="1:11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205.94</v>
      </c>
      <c r="J24" s="33">
        <f t="shared" si="2"/>
        <v>1378.8700000000001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5" t="s">
        <v>59</v>
      </c>
      <c r="F25" s="46" t="s">
        <v>60</v>
      </c>
      <c r="G25" s="47">
        <v>6.1379999999999999</v>
      </c>
      <c r="H25" s="47">
        <v>8.1840000000000011</v>
      </c>
      <c r="I25" s="47">
        <v>26.784000000000002</v>
      </c>
      <c r="J25" s="47">
        <v>205.34400000000002</v>
      </c>
      <c r="K25" s="48" t="s">
        <v>61</v>
      </c>
    </row>
    <row r="26" spans="1:11" ht="15.75">
      <c r="A26" s="15"/>
      <c r="B26" s="16"/>
      <c r="C26" s="11"/>
      <c r="D26" s="6"/>
      <c r="E26" s="45" t="s">
        <v>62</v>
      </c>
      <c r="F26" s="46">
        <v>120</v>
      </c>
      <c r="G26" s="47">
        <v>5.5</v>
      </c>
      <c r="H26" s="47">
        <v>5.3</v>
      </c>
      <c r="I26" s="47">
        <v>30</v>
      </c>
      <c r="J26" s="47">
        <v>189.7</v>
      </c>
      <c r="K26" s="48" t="s">
        <v>63</v>
      </c>
    </row>
    <row r="27" spans="1:11" ht="15.75">
      <c r="A27" s="15"/>
      <c r="B27" s="16"/>
      <c r="C27" s="11"/>
      <c r="D27" s="7" t="s">
        <v>22</v>
      </c>
      <c r="E27" s="45" t="s">
        <v>38</v>
      </c>
      <c r="F27" s="46" t="s">
        <v>66</v>
      </c>
      <c r="G27" s="47">
        <v>0.08</v>
      </c>
      <c r="H27" s="47">
        <v>0.02</v>
      </c>
      <c r="I27" s="47">
        <v>15</v>
      </c>
      <c r="J27" s="47">
        <v>60.5</v>
      </c>
      <c r="K27" s="48"/>
    </row>
    <row r="28" spans="1:11" ht="15.75">
      <c r="A28" s="15"/>
      <c r="B28" s="16"/>
      <c r="C28" s="11"/>
      <c r="D28" s="7" t="s">
        <v>23</v>
      </c>
      <c r="E28" s="45" t="s">
        <v>65</v>
      </c>
      <c r="F28" s="46">
        <v>30</v>
      </c>
      <c r="G28" s="47">
        <v>1.6</v>
      </c>
      <c r="H28" s="47">
        <v>0.05</v>
      </c>
      <c r="I28" s="47">
        <v>10.6</v>
      </c>
      <c r="J28" s="47">
        <v>54</v>
      </c>
      <c r="K28" s="48"/>
    </row>
    <row r="29" spans="1:11" ht="15.75">
      <c r="A29" s="15"/>
      <c r="B29" s="16"/>
      <c r="C29" s="11"/>
      <c r="D29" s="7" t="s">
        <v>24</v>
      </c>
      <c r="E29" s="45" t="s">
        <v>64</v>
      </c>
      <c r="F29" s="46">
        <v>10</v>
      </c>
      <c r="G29" s="47">
        <v>0.25</v>
      </c>
      <c r="H29" s="47">
        <v>5.3</v>
      </c>
      <c r="I29" s="47">
        <v>1.89</v>
      </c>
      <c r="J29" s="47">
        <v>56</v>
      </c>
      <c r="K29" s="48"/>
    </row>
    <row r="30" spans="1:11" ht="15.75">
      <c r="A30" s="15"/>
      <c r="B30" s="16"/>
      <c r="C30" s="11"/>
      <c r="D30" s="6"/>
      <c r="E30" s="45"/>
      <c r="F30" s="46"/>
      <c r="G30" s="47"/>
      <c r="H30" s="47"/>
      <c r="I30" s="47"/>
      <c r="J30" s="47"/>
      <c r="K30" s="48"/>
    </row>
    <row r="31" spans="1:11" ht="15.75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8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13.568</v>
      </c>
      <c r="H32" s="20">
        <f t="shared" ref="H32" si="4">SUM(H25:H31)</f>
        <v>18.854000000000003</v>
      </c>
      <c r="I32" s="20">
        <f t="shared" ref="I32" si="5">SUM(I25:I31)</f>
        <v>84.274000000000001</v>
      </c>
      <c r="J32" s="20">
        <f t="shared" ref="J32" si="6">SUM(J25:J31)</f>
        <v>565.54399999999998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84</v>
      </c>
      <c r="F33" s="46">
        <v>60</v>
      </c>
      <c r="G33" s="50">
        <v>0.54</v>
      </c>
      <c r="H33" s="50">
        <v>3.6</v>
      </c>
      <c r="I33" s="50">
        <v>2.16</v>
      </c>
      <c r="J33" s="50">
        <v>42.42</v>
      </c>
      <c r="K33" s="51" t="s">
        <v>85</v>
      </c>
    </row>
    <row r="34" spans="1:11" ht="15.75">
      <c r="A34" s="15"/>
      <c r="B34" s="16"/>
      <c r="C34" s="11"/>
      <c r="D34" s="7" t="s">
        <v>27</v>
      </c>
      <c r="E34" s="45" t="s">
        <v>88</v>
      </c>
      <c r="F34" s="46" t="s">
        <v>89</v>
      </c>
      <c r="G34" s="50">
        <v>1.4669999999999999</v>
      </c>
      <c r="H34" s="50">
        <v>4.0860000000000003</v>
      </c>
      <c r="I34" s="50">
        <v>8.7810000000000006</v>
      </c>
      <c r="J34" s="50">
        <v>77.765999999999991</v>
      </c>
      <c r="K34" s="48" t="s">
        <v>90</v>
      </c>
    </row>
    <row r="35" spans="1:11" ht="31.5">
      <c r="A35" s="15"/>
      <c r="B35" s="16"/>
      <c r="C35" s="11"/>
      <c r="D35" s="7" t="s">
        <v>28</v>
      </c>
      <c r="E35" s="45" t="s">
        <v>91</v>
      </c>
      <c r="F35" s="46">
        <v>90</v>
      </c>
      <c r="G35" s="50">
        <v>6.8</v>
      </c>
      <c r="H35" s="50">
        <v>12.32</v>
      </c>
      <c r="I35" s="50">
        <v>7.76</v>
      </c>
      <c r="J35" s="50">
        <v>169.12</v>
      </c>
      <c r="K35" s="48" t="s">
        <v>92</v>
      </c>
    </row>
    <row r="36" spans="1:11" ht="15.75">
      <c r="A36" s="15"/>
      <c r="B36" s="16"/>
      <c r="C36" s="11"/>
      <c r="D36" s="7" t="s">
        <v>29</v>
      </c>
      <c r="E36" s="45" t="s">
        <v>93</v>
      </c>
      <c r="F36" s="46">
        <v>150</v>
      </c>
      <c r="G36" s="50">
        <v>8.58</v>
      </c>
      <c r="H36" s="50">
        <v>5.79</v>
      </c>
      <c r="I36" s="50">
        <v>38.520000000000003</v>
      </c>
      <c r="J36" s="50">
        <v>240.51</v>
      </c>
      <c r="K36" s="48" t="s">
        <v>94</v>
      </c>
    </row>
    <row r="37" spans="1:11" ht="15.75">
      <c r="A37" s="15"/>
      <c r="B37" s="16"/>
      <c r="C37" s="11"/>
      <c r="D37" s="7" t="s">
        <v>30</v>
      </c>
      <c r="E37" s="45" t="s">
        <v>95</v>
      </c>
      <c r="F37" s="46">
        <v>200</v>
      </c>
      <c r="G37" s="50">
        <v>0.16</v>
      </c>
      <c r="H37" s="50">
        <v>0.16</v>
      </c>
      <c r="I37" s="50">
        <v>19.88</v>
      </c>
      <c r="J37" s="50">
        <v>81.599999999999994</v>
      </c>
      <c r="K37" s="48" t="s">
        <v>96</v>
      </c>
    </row>
    <row r="38" spans="1:11" ht="31.5">
      <c r="A38" s="15"/>
      <c r="B38" s="16"/>
      <c r="C38" s="11"/>
      <c r="D38" s="7" t="s">
        <v>31</v>
      </c>
      <c r="E38" s="45" t="s">
        <v>55</v>
      </c>
      <c r="F38" s="46">
        <v>30</v>
      </c>
      <c r="G38" s="50">
        <v>2.2999999999999998</v>
      </c>
      <c r="H38" s="50">
        <v>0.20000000000000004</v>
      </c>
      <c r="I38" s="50">
        <v>14.8</v>
      </c>
      <c r="J38" s="50">
        <v>70.2</v>
      </c>
      <c r="K38" s="48" t="s">
        <v>56</v>
      </c>
    </row>
    <row r="39" spans="1:11" ht="31.5">
      <c r="A39" s="15"/>
      <c r="B39" s="16"/>
      <c r="C39" s="11"/>
      <c r="D39" s="7" t="s">
        <v>32</v>
      </c>
      <c r="E39" s="45" t="s">
        <v>57</v>
      </c>
      <c r="F39" s="46">
        <v>40</v>
      </c>
      <c r="G39" s="50">
        <v>2.6</v>
      </c>
      <c r="H39" s="50">
        <v>0.5</v>
      </c>
      <c r="I39" s="50">
        <v>15.8</v>
      </c>
      <c r="J39" s="50">
        <v>78.099999999999994</v>
      </c>
      <c r="K39" s="48" t="s">
        <v>58</v>
      </c>
    </row>
    <row r="40" spans="1:11" ht="31.5">
      <c r="A40" s="15"/>
      <c r="B40" s="16"/>
      <c r="C40" s="11"/>
      <c r="D40" s="48" t="s">
        <v>87</v>
      </c>
      <c r="E40" s="45" t="s">
        <v>86</v>
      </c>
      <c r="F40" s="46">
        <v>60</v>
      </c>
      <c r="G40" s="50">
        <v>0.66</v>
      </c>
      <c r="H40" s="50">
        <v>0.06</v>
      </c>
      <c r="I40" s="50">
        <v>2.1</v>
      </c>
      <c r="J40" s="50">
        <v>11.58</v>
      </c>
      <c r="K40" s="48" t="s">
        <v>87</v>
      </c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23.107000000000003</v>
      </c>
      <c r="H42" s="20">
        <f t="shared" ref="H42" si="8">SUM(H33:H41)</f>
        <v>26.715999999999998</v>
      </c>
      <c r="I42" s="20">
        <f t="shared" ref="I42" si="9">SUM(I33:I41)</f>
        <v>109.80099999999999</v>
      </c>
      <c r="J42" s="20">
        <f t="shared" ref="J42" si="10">SUM(J33:J41)</f>
        <v>771.29600000000016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790</v>
      </c>
      <c r="G43" s="33">
        <f t="shared" ref="G43" si="11">G32+G42</f>
        <v>36.675000000000004</v>
      </c>
      <c r="H43" s="33">
        <f t="shared" ref="H43" si="12">H32+H42</f>
        <v>45.57</v>
      </c>
      <c r="I43" s="33">
        <f t="shared" ref="I43" si="13">I32+I42</f>
        <v>194.07499999999999</v>
      </c>
      <c r="J43" s="33">
        <f t="shared" ref="J43" si="14">J32+J42</f>
        <v>1336.8400000000001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5" t="s">
        <v>67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68</v>
      </c>
    </row>
    <row r="45" spans="1:11" ht="31.5">
      <c r="A45" s="24"/>
      <c r="B45" s="16"/>
      <c r="C45" s="11"/>
      <c r="D45" s="6"/>
      <c r="E45" s="45" t="s">
        <v>67</v>
      </c>
      <c r="F45" s="46">
        <v>100</v>
      </c>
      <c r="G45" s="49">
        <v>13.651499999999999</v>
      </c>
      <c r="H45" s="49">
        <v>9.8989999999999991</v>
      </c>
      <c r="I45" s="49">
        <v>2.8879999999999999</v>
      </c>
      <c r="J45" s="49">
        <v>155.249</v>
      </c>
      <c r="K45" s="48" t="s">
        <v>68</v>
      </c>
    </row>
    <row r="46" spans="1:11" ht="31.5">
      <c r="A46" s="24"/>
      <c r="B46" s="16"/>
      <c r="C46" s="11"/>
      <c r="D46" s="7" t="s">
        <v>22</v>
      </c>
      <c r="E46" s="45" t="s">
        <v>70</v>
      </c>
      <c r="F46" s="46" t="s">
        <v>71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72</v>
      </c>
    </row>
    <row r="47" spans="1:11" ht="31.5">
      <c r="A47" s="24"/>
      <c r="B47" s="16"/>
      <c r="C47" s="11"/>
      <c r="D47" s="7" t="s">
        <v>23</v>
      </c>
      <c r="E47" s="45" t="s">
        <v>55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56</v>
      </c>
    </row>
    <row r="48" spans="1:11" ht="31.5">
      <c r="A48" s="24"/>
      <c r="B48" s="16"/>
      <c r="C48" s="11"/>
      <c r="D48" s="7" t="s">
        <v>24</v>
      </c>
      <c r="E48" s="45" t="s">
        <v>55</v>
      </c>
      <c r="F48" s="46">
        <v>30</v>
      </c>
      <c r="G48" s="49">
        <v>2.2999999999999998</v>
      </c>
      <c r="H48" s="49">
        <v>0.20000000000000004</v>
      </c>
      <c r="I48" s="49">
        <v>14.8</v>
      </c>
      <c r="J48" s="49">
        <v>70.2</v>
      </c>
      <c r="K48" s="48" t="s">
        <v>56</v>
      </c>
    </row>
    <row r="49" spans="1:11" ht="15.75">
      <c r="A49" s="24"/>
      <c r="B49" s="16"/>
      <c r="C49" s="11"/>
      <c r="D49" s="6"/>
      <c r="E49" s="45" t="s">
        <v>69</v>
      </c>
      <c r="F49" s="46">
        <v>100</v>
      </c>
      <c r="G49" s="49">
        <v>4</v>
      </c>
      <c r="H49" s="49">
        <v>4.7</v>
      </c>
      <c r="I49" s="49">
        <v>27.8</v>
      </c>
      <c r="J49" s="49">
        <v>169.5</v>
      </c>
      <c r="K49" s="48"/>
    </row>
    <row r="50" spans="1:11" ht="15.75">
      <c r="A50" s="24"/>
      <c r="B50" s="16"/>
      <c r="C50" s="11"/>
      <c r="D50" s="6"/>
      <c r="E50" s="45"/>
      <c r="F50" s="46"/>
      <c r="G50" s="49"/>
      <c r="H50" s="49"/>
      <c r="I50" s="49"/>
      <c r="J50" s="49"/>
      <c r="K50" s="48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360</v>
      </c>
      <c r="G51" s="20">
        <f t="shared" ref="G51" si="15">SUM(G44:G50)</f>
        <v>36.042999999999999</v>
      </c>
      <c r="H51" s="20">
        <f t="shared" ref="H51" si="16">SUM(H44:H50)</f>
        <v>24.917999999999996</v>
      </c>
      <c r="I51" s="20">
        <f t="shared" ref="I51" si="17">SUM(I44:I50)</f>
        <v>78.375999999999991</v>
      </c>
      <c r="J51" s="20">
        <f t="shared" ref="J51" si="18">SUM(J44:J50)</f>
        <v>681.93799999999999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73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74</v>
      </c>
    </row>
    <row r="53" spans="1:11" ht="15.75">
      <c r="A53" s="24"/>
      <c r="B53" s="16"/>
      <c r="C53" s="11"/>
      <c r="D53" s="7" t="s">
        <v>27</v>
      </c>
      <c r="E53" s="45" t="s">
        <v>75</v>
      </c>
      <c r="F53" s="46" t="s">
        <v>39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76</v>
      </c>
    </row>
    <row r="54" spans="1:11" ht="31.5">
      <c r="A54" s="24"/>
      <c r="B54" s="16"/>
      <c r="C54" s="11"/>
      <c r="D54" s="7" t="s">
        <v>28</v>
      </c>
      <c r="E54" s="45" t="s">
        <v>77</v>
      </c>
      <c r="F54" s="46" t="s">
        <v>78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79</v>
      </c>
    </row>
    <row r="55" spans="1:11" ht="15.75">
      <c r="A55" s="24"/>
      <c r="B55" s="16"/>
      <c r="C55" s="11"/>
      <c r="D55" s="7" t="s">
        <v>29</v>
      </c>
      <c r="E55" s="45" t="s">
        <v>80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81</v>
      </c>
    </row>
    <row r="56" spans="1:11" ht="15.75">
      <c r="A56" s="24"/>
      <c r="B56" s="16"/>
      <c r="C56" s="11"/>
      <c r="D56" s="7" t="s">
        <v>30</v>
      </c>
      <c r="E56" s="45" t="s">
        <v>82</v>
      </c>
      <c r="F56" s="46">
        <v>200</v>
      </c>
      <c r="G56" s="49">
        <v>0.66</v>
      </c>
      <c r="H56" s="49">
        <v>0.1</v>
      </c>
      <c r="I56" s="49">
        <v>28.02</v>
      </c>
      <c r="J56" s="49">
        <v>109.48</v>
      </c>
      <c r="K56" s="48" t="s">
        <v>83</v>
      </c>
    </row>
    <row r="57" spans="1:11" ht="31.5">
      <c r="A57" s="24"/>
      <c r="B57" s="16"/>
      <c r="C57" s="11"/>
      <c r="D57" s="7" t="s">
        <v>31</v>
      </c>
      <c r="E57" s="45" t="s">
        <v>55</v>
      </c>
      <c r="F57" s="46">
        <v>30</v>
      </c>
      <c r="G57" s="49">
        <v>2.2999999999999998</v>
      </c>
      <c r="H57" s="49">
        <v>0.20000000000000004</v>
      </c>
      <c r="I57" s="49">
        <v>14.8</v>
      </c>
      <c r="J57" s="49">
        <v>70.2</v>
      </c>
      <c r="K57" s="48" t="s">
        <v>56</v>
      </c>
    </row>
    <row r="58" spans="1:11" ht="31.5">
      <c r="A58" s="24"/>
      <c r="B58" s="16"/>
      <c r="C58" s="11"/>
      <c r="D58" s="7" t="s">
        <v>32</v>
      </c>
      <c r="E58" s="45" t="s">
        <v>57</v>
      </c>
      <c r="F58" s="46">
        <v>40</v>
      </c>
      <c r="G58" s="49">
        <v>2.6</v>
      </c>
      <c r="H58" s="49">
        <v>0.5</v>
      </c>
      <c r="I58" s="49">
        <v>15.8</v>
      </c>
      <c r="J58" s="49">
        <v>78.099999999999994</v>
      </c>
      <c r="K58" s="48" t="s">
        <v>58</v>
      </c>
    </row>
    <row r="59" spans="1:11" ht="15.75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5.75">
      <c r="A60" s="24"/>
      <c r="B60" s="16"/>
      <c r="C60" s="11"/>
      <c r="D60" s="6"/>
      <c r="E60" s="45"/>
      <c r="F60" s="46"/>
      <c r="G60" s="49"/>
      <c r="H60" s="49"/>
      <c r="I60" s="49"/>
      <c r="J60" s="49"/>
      <c r="K60" s="48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480</v>
      </c>
      <c r="G61" s="20">
        <f t="shared" ref="G61" si="19">SUM(G52:G60)</f>
        <v>28.41</v>
      </c>
      <c r="H61" s="20">
        <f t="shared" ref="H61" si="20">SUM(H52:H60)</f>
        <v>23.255000000000003</v>
      </c>
      <c r="I61" s="20">
        <f t="shared" ref="I61" si="21">SUM(I52:I60)</f>
        <v>95.74799999999999</v>
      </c>
      <c r="J61" s="20">
        <f t="shared" ref="J61" si="22">SUM(J52:J60)</f>
        <v>710.95500000000004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840</v>
      </c>
      <c r="G62" s="33">
        <f t="shared" ref="G62" si="23">G51+G61</f>
        <v>64.453000000000003</v>
      </c>
      <c r="H62" s="33">
        <f t="shared" ref="H62" si="24">H51+H61</f>
        <v>48.173000000000002</v>
      </c>
      <c r="I62" s="33">
        <f t="shared" ref="I62" si="25">I51+I61</f>
        <v>174.12399999999997</v>
      </c>
      <c r="J62" s="33">
        <f t="shared" ref="J62" si="26">J51+J61</f>
        <v>1392.893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5" t="s">
        <v>97</v>
      </c>
      <c r="F63" s="46" t="s">
        <v>60</v>
      </c>
      <c r="G63" s="49">
        <v>6.2</v>
      </c>
      <c r="H63" s="49">
        <v>9.61</v>
      </c>
      <c r="I63" s="49">
        <v>22.164999999999999</v>
      </c>
      <c r="J63" s="49">
        <v>199.95</v>
      </c>
      <c r="K63" s="48" t="s">
        <v>98</v>
      </c>
    </row>
    <row r="64" spans="1:11" ht="15.75">
      <c r="A64" s="24"/>
      <c r="B64" s="16"/>
      <c r="C64" s="11"/>
      <c r="D64" s="6"/>
      <c r="E64" s="45"/>
      <c r="F64" s="46"/>
      <c r="G64" s="49"/>
      <c r="H64" s="49"/>
      <c r="I64" s="49"/>
      <c r="J64" s="49"/>
      <c r="K64" s="48"/>
    </row>
    <row r="65" spans="1:11" ht="15.75">
      <c r="A65" s="24"/>
      <c r="B65" s="16"/>
      <c r="C65" s="11"/>
      <c r="D65" s="7" t="s">
        <v>22</v>
      </c>
      <c r="E65" s="45" t="s">
        <v>100</v>
      </c>
      <c r="F65" s="46">
        <v>200</v>
      </c>
      <c r="G65" s="49">
        <v>4.08</v>
      </c>
      <c r="H65" s="49">
        <v>3.54</v>
      </c>
      <c r="I65" s="49">
        <v>17.579999999999998</v>
      </c>
      <c r="J65" s="49">
        <v>118.5</v>
      </c>
      <c r="K65" s="48" t="s">
        <v>101</v>
      </c>
    </row>
    <row r="66" spans="1:11" ht="15.75">
      <c r="A66" s="24"/>
      <c r="B66" s="16"/>
      <c r="C66" s="11"/>
      <c r="D66" s="7" t="s">
        <v>23</v>
      </c>
      <c r="E66" s="45" t="s">
        <v>65</v>
      </c>
      <c r="F66" s="46">
        <v>30</v>
      </c>
      <c r="G66" s="49">
        <v>2.4</v>
      </c>
      <c r="H66" s="49">
        <v>7.4999999999999997E-2</v>
      </c>
      <c r="I66" s="49">
        <v>15.9</v>
      </c>
      <c r="J66" s="49">
        <v>73.875</v>
      </c>
      <c r="K66" s="48" t="s">
        <v>99</v>
      </c>
    </row>
    <row r="67" spans="1:11" ht="15.75">
      <c r="A67" s="24"/>
      <c r="B67" s="16"/>
      <c r="C67" s="11"/>
      <c r="D67" s="7" t="s">
        <v>24</v>
      </c>
      <c r="E67" s="45" t="s">
        <v>42</v>
      </c>
      <c r="F67" s="46">
        <v>150</v>
      </c>
      <c r="G67" s="49">
        <v>1.3999999999999997</v>
      </c>
      <c r="H67" s="49">
        <v>0.20000000000000004</v>
      </c>
      <c r="I67" s="49">
        <v>14.3</v>
      </c>
      <c r="J67" s="49">
        <v>64.599999999999994</v>
      </c>
      <c r="K67" s="48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380</v>
      </c>
      <c r="G70" s="20">
        <f t="shared" ref="G70" si="27">SUM(G63:G69)</f>
        <v>14.080000000000002</v>
      </c>
      <c r="H70" s="20">
        <f t="shared" ref="H70" si="28">SUM(H63:H69)</f>
        <v>13.424999999999997</v>
      </c>
      <c r="I70" s="20">
        <f t="shared" ref="I70" si="29">SUM(I63:I69)</f>
        <v>69.944999999999993</v>
      </c>
      <c r="J70" s="20">
        <f t="shared" ref="J70" si="30">SUM(J63:J69)</f>
        <v>456.92499999999995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102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40.200000000000003</v>
      </c>
      <c r="K71" s="48" t="s">
        <v>103</v>
      </c>
    </row>
    <row r="72" spans="1:11" ht="31.5">
      <c r="A72" s="24"/>
      <c r="B72" s="16"/>
      <c r="C72" s="11"/>
      <c r="D72" s="7" t="s">
        <v>27</v>
      </c>
      <c r="E72" s="45" t="s">
        <v>104</v>
      </c>
      <c r="F72" s="46" t="s">
        <v>105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106</v>
      </c>
    </row>
    <row r="73" spans="1:11" ht="31.5">
      <c r="A73" s="24"/>
      <c r="B73" s="16"/>
      <c r="C73" s="11"/>
      <c r="D73" s="7" t="s">
        <v>28</v>
      </c>
      <c r="E73" s="45" t="s">
        <v>107</v>
      </c>
      <c r="F73" s="46" t="s">
        <v>108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109</v>
      </c>
    </row>
    <row r="74" spans="1:11" ht="15.75">
      <c r="A74" s="24"/>
      <c r="B74" s="16"/>
      <c r="C74" s="11"/>
      <c r="D74" s="7" t="s">
        <v>29</v>
      </c>
      <c r="E74" s="45" t="s">
        <v>110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75">
      <c r="A75" s="24"/>
      <c r="B75" s="16"/>
      <c r="C75" s="11"/>
      <c r="D75" s="7" t="s">
        <v>30</v>
      </c>
      <c r="E75" s="45" t="s">
        <v>53</v>
      </c>
      <c r="F75" s="46">
        <v>200</v>
      </c>
      <c r="G75" s="49">
        <v>0.28000000000000003</v>
      </c>
      <c r="H75" s="49">
        <v>0.1</v>
      </c>
      <c r="I75" s="49">
        <v>28.88</v>
      </c>
      <c r="J75" s="49">
        <v>117.54</v>
      </c>
      <c r="K75" s="48" t="s">
        <v>54</v>
      </c>
    </row>
    <row r="76" spans="1:11" ht="31.5">
      <c r="A76" s="24"/>
      <c r="B76" s="16"/>
      <c r="C76" s="11"/>
      <c r="D76" s="7" t="s">
        <v>31</v>
      </c>
      <c r="E76" s="45" t="s">
        <v>55</v>
      </c>
      <c r="F76" s="46">
        <v>30</v>
      </c>
      <c r="G76" s="49">
        <v>2.2999999999999998</v>
      </c>
      <c r="H76" s="49">
        <v>0.20000000000000004</v>
      </c>
      <c r="I76" s="49">
        <v>14.8</v>
      </c>
      <c r="J76" s="49">
        <v>70.2</v>
      </c>
      <c r="K76" s="48" t="s">
        <v>56</v>
      </c>
    </row>
    <row r="77" spans="1:11" ht="31.5">
      <c r="A77" s="24"/>
      <c r="B77" s="16"/>
      <c r="C77" s="11"/>
      <c r="D77" s="7" t="s">
        <v>32</v>
      </c>
      <c r="E77" s="45" t="s">
        <v>57</v>
      </c>
      <c r="F77" s="46">
        <v>40</v>
      </c>
      <c r="G77" s="49">
        <v>2.6</v>
      </c>
      <c r="H77" s="49">
        <v>0.5</v>
      </c>
      <c r="I77" s="49">
        <v>15.8</v>
      </c>
      <c r="J77" s="49">
        <v>78.099999999999994</v>
      </c>
      <c r="K77" s="48" t="s">
        <v>58</v>
      </c>
    </row>
    <row r="78" spans="1:11" ht="15.75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420</v>
      </c>
      <c r="G80" s="20">
        <f t="shared" ref="G80" si="31">SUM(G71:G79)</f>
        <v>38.30899999999999</v>
      </c>
      <c r="H80" s="20">
        <f t="shared" ref="H80" si="32">SUM(H71:H79)</f>
        <v>36.082000000000001</v>
      </c>
      <c r="I80" s="20">
        <f t="shared" ref="I80" si="33">SUM(I71:I79)</f>
        <v>101.31899999999999</v>
      </c>
      <c r="J80" s="20">
        <f t="shared" ref="J80" si="34">SUM(J71:J79)</f>
        <v>876.94999999999993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800</v>
      </c>
      <c r="G81" s="33">
        <f t="shared" ref="G81" si="35">G70+G80</f>
        <v>52.388999999999996</v>
      </c>
      <c r="H81" s="33">
        <f t="shared" ref="H81" si="36">H70+H80</f>
        <v>49.506999999999998</v>
      </c>
      <c r="I81" s="33">
        <f t="shared" ref="I81" si="37">I70+I80</f>
        <v>171.26399999999998</v>
      </c>
      <c r="J81" s="33">
        <f t="shared" ref="J81" si="38">J70+J80</f>
        <v>1333.875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111</v>
      </c>
      <c r="F82" s="46" t="s">
        <v>112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113</v>
      </c>
    </row>
    <row r="83" spans="1:11" ht="15.75">
      <c r="A83" s="24"/>
      <c r="B83" s="16"/>
      <c r="C83" s="11"/>
      <c r="D83" s="6"/>
      <c r="E83" s="45" t="s">
        <v>114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115</v>
      </c>
    </row>
    <row r="84" spans="1:11" ht="31.5">
      <c r="A84" s="24"/>
      <c r="B84" s="16"/>
      <c r="C84" s="11"/>
      <c r="D84" s="7" t="s">
        <v>22</v>
      </c>
      <c r="E84" s="45" t="s">
        <v>38</v>
      </c>
      <c r="F84" s="46" t="s">
        <v>39</v>
      </c>
      <c r="G84" s="49">
        <v>0.08</v>
      </c>
      <c r="H84" s="49">
        <v>0.02</v>
      </c>
      <c r="I84" s="49">
        <v>15</v>
      </c>
      <c r="J84" s="49">
        <v>60.5</v>
      </c>
      <c r="K84" s="48" t="s">
        <v>40</v>
      </c>
    </row>
    <row r="85" spans="1:11" ht="15.75">
      <c r="A85" s="24"/>
      <c r="B85" s="16"/>
      <c r="C85" s="11"/>
      <c r="D85" s="7" t="s">
        <v>23</v>
      </c>
      <c r="E85" s="45" t="s">
        <v>65</v>
      </c>
      <c r="F85" s="46">
        <v>30</v>
      </c>
      <c r="G85" s="49">
        <v>2.4</v>
      </c>
      <c r="H85" s="49">
        <v>7.4999999999999997E-2</v>
      </c>
      <c r="I85" s="49">
        <v>15.9</v>
      </c>
      <c r="J85" s="49">
        <v>73.875</v>
      </c>
      <c r="K85" s="48" t="s">
        <v>99</v>
      </c>
    </row>
    <row r="86" spans="1:11" ht="15.75">
      <c r="A86" s="24"/>
      <c r="B86" s="16"/>
      <c r="C86" s="11"/>
      <c r="D86" s="7" t="s">
        <v>24</v>
      </c>
      <c r="E86" s="45" t="s">
        <v>116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8"/>
    </row>
    <row r="87" spans="1:11" ht="15.75">
      <c r="A87" s="24"/>
      <c r="B87" s="16"/>
      <c r="C87" s="11"/>
      <c r="D87" s="6"/>
      <c r="E87" s="45"/>
      <c r="F87" s="46"/>
      <c r="G87" s="49"/>
      <c r="H87" s="49"/>
      <c r="I87" s="49"/>
      <c r="J87" s="49"/>
      <c r="K87" s="48"/>
    </row>
    <row r="88" spans="1:11" ht="15.75">
      <c r="A88" s="24"/>
      <c r="B88" s="16"/>
      <c r="C88" s="11"/>
      <c r="D88" s="6"/>
      <c r="E88" s="45"/>
      <c r="F88" s="46"/>
      <c r="G88" s="49"/>
      <c r="H88" s="49"/>
      <c r="I88" s="49"/>
      <c r="J88" s="49"/>
      <c r="K88" s="48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117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1" t="s">
        <v>118</v>
      </c>
    </row>
    <row r="91" spans="1:11" ht="15.75">
      <c r="A91" s="24"/>
      <c r="B91" s="16"/>
      <c r="C91" s="11"/>
      <c r="D91" s="7" t="s">
        <v>27</v>
      </c>
      <c r="E91" s="45" t="s">
        <v>119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120</v>
      </c>
    </row>
    <row r="92" spans="1:11" ht="31.5">
      <c r="A92" s="24"/>
      <c r="B92" s="16"/>
      <c r="C92" s="11"/>
      <c r="D92" s="7" t="s">
        <v>28</v>
      </c>
      <c r="E92" s="45" t="s">
        <v>121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122</v>
      </c>
    </row>
    <row r="93" spans="1:11" ht="15.75">
      <c r="A93" s="24"/>
      <c r="B93" s="16"/>
      <c r="C93" s="11"/>
      <c r="D93" s="7" t="s">
        <v>29</v>
      </c>
      <c r="E93" s="45" t="s">
        <v>123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52</v>
      </c>
    </row>
    <row r="94" spans="1:11" ht="15.75">
      <c r="A94" s="24"/>
      <c r="B94" s="16"/>
      <c r="C94" s="11"/>
      <c r="D94" s="7" t="s">
        <v>30</v>
      </c>
      <c r="E94" s="45" t="s">
        <v>124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125</v>
      </c>
    </row>
    <row r="95" spans="1:11" ht="31.5">
      <c r="A95" s="24"/>
      <c r="B95" s="16"/>
      <c r="C95" s="11"/>
      <c r="D95" s="7" t="s">
        <v>31</v>
      </c>
      <c r="E95" s="45" t="s">
        <v>55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56</v>
      </c>
    </row>
    <row r="96" spans="1:11" ht="31.5">
      <c r="A96" s="24"/>
      <c r="B96" s="16"/>
      <c r="C96" s="11"/>
      <c r="D96" s="7" t="s">
        <v>32</v>
      </c>
      <c r="E96" s="45" t="s">
        <v>57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58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5" t="s">
        <v>126</v>
      </c>
      <c r="F101" s="46" t="s">
        <v>60</v>
      </c>
      <c r="G101" s="47">
        <v>8.2899999999999991</v>
      </c>
      <c r="H101" s="47">
        <v>11.275</v>
      </c>
      <c r="I101" s="47">
        <v>23.165000000000006</v>
      </c>
      <c r="J101" s="47">
        <v>227.29500000000004</v>
      </c>
      <c r="K101" s="51" t="s">
        <v>127</v>
      </c>
    </row>
    <row r="102" spans="1:11" ht="15.75">
      <c r="A102" s="24"/>
      <c r="B102" s="16"/>
      <c r="C102" s="11"/>
      <c r="D102" s="6"/>
      <c r="E102" s="45"/>
      <c r="F102" s="46"/>
      <c r="G102" s="47"/>
      <c r="H102" s="47"/>
      <c r="I102" s="47"/>
      <c r="J102" s="47"/>
      <c r="K102" s="48"/>
    </row>
    <row r="103" spans="1:11" ht="31.5">
      <c r="A103" s="24"/>
      <c r="B103" s="16"/>
      <c r="C103" s="11"/>
      <c r="D103" s="7" t="s">
        <v>22</v>
      </c>
      <c r="E103" s="45" t="s">
        <v>38</v>
      </c>
      <c r="F103" s="46" t="s">
        <v>39</v>
      </c>
      <c r="G103" s="47">
        <v>0.08</v>
      </c>
      <c r="H103" s="47">
        <v>0.02</v>
      </c>
      <c r="I103" s="47">
        <v>15</v>
      </c>
      <c r="J103" s="47">
        <v>60.5</v>
      </c>
      <c r="K103" s="48" t="s">
        <v>40</v>
      </c>
    </row>
    <row r="104" spans="1:11" ht="15.75">
      <c r="A104" s="24"/>
      <c r="B104" s="16"/>
      <c r="C104" s="11"/>
      <c r="D104" s="7" t="s">
        <v>23</v>
      </c>
      <c r="E104" s="45" t="s">
        <v>128</v>
      </c>
      <c r="F104" s="46">
        <v>60</v>
      </c>
      <c r="G104" s="47">
        <v>4.2</v>
      </c>
      <c r="H104" s="47">
        <v>4.5</v>
      </c>
      <c r="I104" s="47">
        <v>20.94</v>
      </c>
      <c r="J104" s="47">
        <v>141.06</v>
      </c>
      <c r="K104" s="48"/>
    </row>
    <row r="105" spans="1:11" ht="15.75">
      <c r="A105" s="24"/>
      <c r="B105" s="16"/>
      <c r="C105" s="11"/>
      <c r="D105" s="7" t="s">
        <v>24</v>
      </c>
      <c r="E105" s="45" t="s">
        <v>129</v>
      </c>
      <c r="F105" s="46">
        <v>100</v>
      </c>
      <c r="G105" s="47">
        <v>2.7</v>
      </c>
      <c r="H105" s="47">
        <v>3</v>
      </c>
      <c r="I105" s="47">
        <v>17</v>
      </c>
      <c r="J105" s="47">
        <v>105.8</v>
      </c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18.795000000000002</v>
      </c>
      <c r="I108" s="20">
        <f t="shared" si="51"/>
        <v>76.105000000000004</v>
      </c>
      <c r="J108" s="20">
        <f t="shared" si="51"/>
        <v>534.65500000000009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45</v>
      </c>
      <c r="F109" s="53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4" t="s">
        <v>46</v>
      </c>
    </row>
    <row r="110" spans="1:11" ht="15.75">
      <c r="A110" s="24"/>
      <c r="B110" s="16"/>
      <c r="C110" s="11"/>
      <c r="D110" s="7" t="s">
        <v>27</v>
      </c>
      <c r="E110" s="52" t="s">
        <v>75</v>
      </c>
      <c r="F110" s="53" t="s">
        <v>66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4" t="s">
        <v>130</v>
      </c>
    </row>
    <row r="111" spans="1:11" ht="15.75">
      <c r="A111" s="24"/>
      <c r="B111" s="16"/>
      <c r="C111" s="11"/>
      <c r="D111" s="7" t="s">
        <v>28</v>
      </c>
      <c r="E111" s="52" t="s">
        <v>131</v>
      </c>
      <c r="F111" s="53" t="s">
        <v>108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4" t="s">
        <v>132</v>
      </c>
    </row>
    <row r="112" spans="1:11" ht="15.75">
      <c r="A112" s="24"/>
      <c r="B112" s="16"/>
      <c r="C112" s="11"/>
      <c r="D112" s="7" t="s">
        <v>29</v>
      </c>
      <c r="E112" s="52"/>
      <c r="F112" s="53"/>
      <c r="G112" s="49"/>
      <c r="H112" s="49"/>
      <c r="I112" s="49"/>
      <c r="J112" s="49"/>
      <c r="K112" s="54"/>
    </row>
    <row r="113" spans="1:11" ht="15.75">
      <c r="A113" s="24"/>
      <c r="B113" s="16"/>
      <c r="C113" s="11"/>
      <c r="D113" s="7" t="s">
        <v>30</v>
      </c>
      <c r="E113" s="52" t="s">
        <v>82</v>
      </c>
      <c r="F113" s="53">
        <v>200</v>
      </c>
      <c r="G113" s="49">
        <v>0.66</v>
      </c>
      <c r="H113" s="49">
        <v>0.1</v>
      </c>
      <c r="I113" s="49">
        <v>28.02</v>
      </c>
      <c r="J113" s="49">
        <v>109.48</v>
      </c>
      <c r="K113" s="54" t="s">
        <v>83</v>
      </c>
    </row>
    <row r="114" spans="1:11" ht="31.5">
      <c r="A114" s="24"/>
      <c r="B114" s="16"/>
      <c r="C114" s="11"/>
      <c r="D114" s="7" t="s">
        <v>31</v>
      </c>
      <c r="E114" s="52" t="s">
        <v>55</v>
      </c>
      <c r="F114" s="53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4" t="s">
        <v>56</v>
      </c>
    </row>
    <row r="115" spans="1:11" ht="31.5">
      <c r="A115" s="24"/>
      <c r="B115" s="16"/>
      <c r="C115" s="11"/>
      <c r="D115" s="7" t="s">
        <v>32</v>
      </c>
      <c r="E115" s="52" t="s">
        <v>57</v>
      </c>
      <c r="F115" s="53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4" t="s">
        <v>58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43.5672</v>
      </c>
      <c r="I119" s="33">
        <f t="shared" ref="I119" si="55">I108+I118</f>
        <v>172.4051</v>
      </c>
      <c r="J119" s="33">
        <f t="shared" ref="J119" si="56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133</v>
      </c>
      <c r="F120" s="46" t="s">
        <v>134</v>
      </c>
      <c r="G120" s="55">
        <v>9.636000000000001</v>
      </c>
      <c r="H120" s="55">
        <v>7.92</v>
      </c>
      <c r="I120" s="55">
        <v>22.88</v>
      </c>
      <c r="J120" s="55">
        <v>201.34400000000002</v>
      </c>
      <c r="K120" s="48" t="s">
        <v>113</v>
      </c>
    </row>
    <row r="121" spans="1:11" ht="15.75">
      <c r="A121" s="15"/>
      <c r="B121" s="16"/>
      <c r="C121" s="11"/>
      <c r="D121" s="6"/>
      <c r="E121" s="45"/>
      <c r="F121" s="46"/>
      <c r="G121" s="55"/>
      <c r="H121" s="55"/>
      <c r="I121" s="55"/>
      <c r="J121" s="55"/>
      <c r="K121" s="48"/>
    </row>
    <row r="122" spans="1:11" ht="15.75">
      <c r="A122" s="15"/>
      <c r="B122" s="16"/>
      <c r="C122" s="11"/>
      <c r="D122" s="7" t="s">
        <v>22</v>
      </c>
      <c r="E122" s="45" t="s">
        <v>100</v>
      </c>
      <c r="F122" s="46">
        <v>200</v>
      </c>
      <c r="G122" s="55">
        <v>4.08</v>
      </c>
      <c r="H122" s="55">
        <v>3.54</v>
      </c>
      <c r="I122" s="55">
        <v>17.579999999999998</v>
      </c>
      <c r="J122" s="55">
        <v>118.5</v>
      </c>
      <c r="K122" s="48" t="s">
        <v>135</v>
      </c>
    </row>
    <row r="123" spans="1:11" ht="15.75">
      <c r="A123" s="15"/>
      <c r="B123" s="16"/>
      <c r="C123" s="11"/>
      <c r="D123" s="7" t="s">
        <v>23</v>
      </c>
      <c r="E123" s="45" t="s">
        <v>65</v>
      </c>
      <c r="F123" s="46">
        <v>30</v>
      </c>
      <c r="G123" s="55">
        <v>2.4</v>
      </c>
      <c r="H123" s="55">
        <v>7.4999999999999997E-2</v>
      </c>
      <c r="I123" s="55">
        <v>15.9</v>
      </c>
      <c r="J123" s="55">
        <v>81</v>
      </c>
      <c r="K123" s="48" t="s">
        <v>99</v>
      </c>
    </row>
    <row r="124" spans="1:11" ht="15.75">
      <c r="A124" s="15"/>
      <c r="B124" s="16"/>
      <c r="C124" s="11"/>
      <c r="D124" s="7" t="s">
        <v>24</v>
      </c>
      <c r="E124" s="45" t="s">
        <v>114</v>
      </c>
      <c r="F124" s="46">
        <v>20</v>
      </c>
      <c r="G124" s="55">
        <v>0.08</v>
      </c>
      <c r="H124" s="55">
        <v>7.25</v>
      </c>
      <c r="I124" s="55">
        <v>0.13</v>
      </c>
      <c r="J124" s="55">
        <v>66.099999999999994</v>
      </c>
      <c r="K124" s="48" t="s">
        <v>115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16.195999999999998</v>
      </c>
      <c r="H127" s="20">
        <f t="shared" si="57"/>
        <v>18.785</v>
      </c>
      <c r="I127" s="20">
        <f t="shared" si="57"/>
        <v>56.489999999999995</v>
      </c>
      <c r="J127" s="20">
        <f t="shared" si="57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117</v>
      </c>
      <c r="F128" s="46">
        <v>60</v>
      </c>
      <c r="G128" s="49">
        <v>0.84599999999999997</v>
      </c>
      <c r="H128" s="49">
        <v>3.048</v>
      </c>
      <c r="I128" s="49">
        <v>5.411999999999999</v>
      </c>
      <c r="J128" s="49">
        <v>52.463999999999999</v>
      </c>
      <c r="K128" s="48" t="s">
        <v>118</v>
      </c>
    </row>
    <row r="129" spans="1:11" ht="15.75">
      <c r="A129" s="15"/>
      <c r="B129" s="16"/>
      <c r="C129" s="11"/>
      <c r="D129" s="7" t="s">
        <v>27</v>
      </c>
      <c r="E129" s="45" t="s">
        <v>136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137</v>
      </c>
    </row>
    <row r="130" spans="1:11" ht="31.5">
      <c r="A130" s="15"/>
      <c r="B130" s="16"/>
      <c r="C130" s="11"/>
      <c r="D130" s="7" t="s">
        <v>28</v>
      </c>
      <c r="E130" s="45" t="s">
        <v>138</v>
      </c>
      <c r="F130" s="46">
        <v>90</v>
      </c>
      <c r="G130" s="49">
        <v>11.52</v>
      </c>
      <c r="H130" s="49">
        <v>9.9</v>
      </c>
      <c r="I130" s="49">
        <v>10.44</v>
      </c>
      <c r="J130" s="49">
        <v>127.52999999999999</v>
      </c>
      <c r="K130" s="48" t="s">
        <v>139</v>
      </c>
    </row>
    <row r="131" spans="1:11" ht="15.75">
      <c r="A131" s="15"/>
      <c r="B131" s="16"/>
      <c r="C131" s="11"/>
      <c r="D131" s="7" t="s">
        <v>29</v>
      </c>
      <c r="E131" s="45" t="s">
        <v>140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52</v>
      </c>
    </row>
    <row r="132" spans="1:11" ht="15.75">
      <c r="A132" s="15"/>
      <c r="B132" s="16"/>
      <c r="C132" s="11"/>
      <c r="D132" s="7" t="s">
        <v>30</v>
      </c>
      <c r="E132" s="45" t="s">
        <v>95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1" t="s">
        <v>96</v>
      </c>
    </row>
    <row r="133" spans="1:11" ht="31.5">
      <c r="A133" s="15"/>
      <c r="B133" s="16"/>
      <c r="C133" s="11"/>
      <c r="D133" s="7" t="s">
        <v>31</v>
      </c>
      <c r="E133" s="45" t="s">
        <v>55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56</v>
      </c>
    </row>
    <row r="134" spans="1:11" ht="31.5">
      <c r="A134" s="15"/>
      <c r="B134" s="16"/>
      <c r="C134" s="11"/>
      <c r="D134" s="7" t="s">
        <v>32</v>
      </c>
      <c r="E134" s="45" t="s">
        <v>57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58</v>
      </c>
    </row>
    <row r="135" spans="1:11" ht="15.75">
      <c r="A135" s="15"/>
      <c r="B135" s="16"/>
      <c r="C135" s="11"/>
      <c r="D135" s="6"/>
      <c r="E135" s="45" t="s">
        <v>42</v>
      </c>
      <c r="F135" s="46">
        <v>150</v>
      </c>
      <c r="G135" s="49">
        <v>1.3999999999999997</v>
      </c>
      <c r="H135" s="49">
        <v>0.20000000000000004</v>
      </c>
      <c r="I135" s="49">
        <v>14.3</v>
      </c>
      <c r="J135" s="49">
        <v>64.599999999999994</v>
      </c>
      <c r="K135" s="48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24.681000000000001</v>
      </c>
      <c r="H137" s="20">
        <f t="shared" si="58"/>
        <v>23.658000000000001</v>
      </c>
      <c r="I137" s="20">
        <f t="shared" si="58"/>
        <v>131.55199999999999</v>
      </c>
      <c r="J137" s="20">
        <f t="shared" si="58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1170</v>
      </c>
      <c r="G138" s="33">
        <f t="shared" ref="G138" si="59">G127+G137</f>
        <v>40.876999999999995</v>
      </c>
      <c r="H138" s="33">
        <f t="shared" ref="H138" si="60">H127+H137</f>
        <v>42.442999999999998</v>
      </c>
      <c r="I138" s="33">
        <f t="shared" ref="I138" si="61">I127+I137</f>
        <v>188.04199999999997</v>
      </c>
      <c r="J138" s="33">
        <f t="shared" ref="J138" si="62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141</v>
      </c>
      <c r="F139" s="46" t="s">
        <v>142</v>
      </c>
      <c r="G139" s="47">
        <v>6.1316129032258075</v>
      </c>
      <c r="H139" s="47">
        <v>6.6322580645161278</v>
      </c>
      <c r="I139" s="47">
        <v>30.714838709677423</v>
      </c>
      <c r="J139" s="47">
        <v>207.07612903225811</v>
      </c>
      <c r="K139" s="48" t="s">
        <v>143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31.5">
      <c r="A141" s="24"/>
      <c r="B141" s="16"/>
      <c r="C141" s="11"/>
      <c r="D141" s="7" t="s">
        <v>22</v>
      </c>
      <c r="E141" s="45" t="s">
        <v>38</v>
      </c>
      <c r="F141" s="46" t="s">
        <v>66</v>
      </c>
      <c r="G141" s="47">
        <v>0.08</v>
      </c>
      <c r="H141" s="47">
        <v>0.02</v>
      </c>
      <c r="I141" s="47">
        <v>15</v>
      </c>
      <c r="J141" s="47">
        <v>60.5</v>
      </c>
      <c r="K141" s="48" t="s">
        <v>40</v>
      </c>
    </row>
    <row r="142" spans="1:11" ht="15.75" customHeight="1">
      <c r="A142" s="24"/>
      <c r="B142" s="16"/>
      <c r="C142" s="11"/>
      <c r="D142" s="7" t="s">
        <v>23</v>
      </c>
      <c r="E142" s="45" t="s">
        <v>65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99</v>
      </c>
    </row>
    <row r="143" spans="1:11" ht="15.75">
      <c r="A143" s="24"/>
      <c r="B143" s="16"/>
      <c r="C143" s="11"/>
      <c r="D143" s="7" t="s">
        <v>24</v>
      </c>
      <c r="E143" s="45" t="s">
        <v>42</v>
      </c>
      <c r="F143" s="46">
        <v>150</v>
      </c>
      <c r="G143" s="47">
        <v>1.3999999999999997</v>
      </c>
      <c r="H143" s="47">
        <v>0.20000000000000004</v>
      </c>
      <c r="I143" s="47">
        <v>14.3</v>
      </c>
      <c r="J143" s="47">
        <v>64.599999999999994</v>
      </c>
      <c r="K143" s="48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3">SUM(G139:G145)</f>
        <v>10.011612903225808</v>
      </c>
      <c r="H146" s="20">
        <f t="shared" si="63"/>
        <v>6.9272580645161277</v>
      </c>
      <c r="I146" s="20">
        <f t="shared" si="63"/>
        <v>75.914838709677426</v>
      </c>
      <c r="J146" s="20">
        <f t="shared" si="63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144</v>
      </c>
      <c r="F147" s="46">
        <v>60</v>
      </c>
      <c r="G147" s="49">
        <v>0.51600000000000001</v>
      </c>
      <c r="H147" s="49">
        <v>3.0660000000000003</v>
      </c>
      <c r="I147" s="49">
        <v>1.5659999999999998</v>
      </c>
      <c r="J147" s="49">
        <v>35.921999999999997</v>
      </c>
      <c r="K147" s="46" t="s">
        <v>145</v>
      </c>
    </row>
    <row r="148" spans="1:11" ht="31.5">
      <c r="A148" s="24"/>
      <c r="B148" s="16"/>
      <c r="C148" s="11"/>
      <c r="D148" s="7" t="s">
        <v>27</v>
      </c>
      <c r="E148" s="45" t="s">
        <v>146</v>
      </c>
      <c r="F148" s="46" t="s">
        <v>105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147</v>
      </c>
    </row>
    <row r="149" spans="1:11" ht="31.5">
      <c r="A149" s="24"/>
      <c r="B149" s="16"/>
      <c r="C149" s="11"/>
      <c r="D149" s="7" t="s">
        <v>28</v>
      </c>
      <c r="E149" s="45" t="s">
        <v>148</v>
      </c>
      <c r="F149" s="46">
        <v>80</v>
      </c>
      <c r="G149" s="49">
        <v>13.44</v>
      </c>
      <c r="H149" s="49">
        <v>11.36</v>
      </c>
      <c r="I149" s="49">
        <v>3.84</v>
      </c>
      <c r="J149" s="49">
        <v>171.36</v>
      </c>
      <c r="K149" s="46" t="s">
        <v>149</v>
      </c>
    </row>
    <row r="150" spans="1:11" ht="15.75">
      <c r="A150" s="24"/>
      <c r="B150" s="16"/>
      <c r="C150" s="11"/>
      <c r="D150" s="7" t="s">
        <v>29</v>
      </c>
      <c r="E150" s="45" t="s">
        <v>150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151</v>
      </c>
    </row>
    <row r="151" spans="1:11" ht="15.75">
      <c r="A151" s="24"/>
      <c r="B151" s="16"/>
      <c r="C151" s="11"/>
      <c r="D151" s="7" t="s">
        <v>30</v>
      </c>
      <c r="E151" s="45" t="s">
        <v>53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54</v>
      </c>
    </row>
    <row r="152" spans="1:11" ht="31.5">
      <c r="A152" s="24"/>
      <c r="B152" s="16"/>
      <c r="C152" s="11"/>
      <c r="D152" s="7" t="s">
        <v>31</v>
      </c>
      <c r="E152" s="45" t="s">
        <v>55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56</v>
      </c>
    </row>
    <row r="153" spans="1:11" ht="31.5">
      <c r="A153" s="24"/>
      <c r="B153" s="16"/>
      <c r="C153" s="11"/>
      <c r="D153" s="7" t="s">
        <v>32</v>
      </c>
      <c r="E153" s="45" t="s">
        <v>57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58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25.406000000000002</v>
      </c>
      <c r="H156" s="20">
        <f t="shared" si="64"/>
        <v>24.106000000000002</v>
      </c>
      <c r="I156" s="20">
        <f t="shared" si="64"/>
        <v>109.06099999999999</v>
      </c>
      <c r="J156" s="20">
        <f t="shared" si="64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740</v>
      </c>
      <c r="G157" s="33">
        <f t="shared" ref="G157" si="65">G146+G156</f>
        <v>35.417612903225809</v>
      </c>
      <c r="H157" s="33">
        <f t="shared" ref="H157" si="66">H146+H156</f>
        <v>31.033258064516129</v>
      </c>
      <c r="I157" s="33">
        <f t="shared" ref="I157" si="67">I146+I156</f>
        <v>184.97583870967742</v>
      </c>
      <c r="J157" s="33">
        <f t="shared" ref="J157" si="68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5" t="s">
        <v>152</v>
      </c>
      <c r="F158" s="46" t="s">
        <v>153</v>
      </c>
      <c r="G158" s="47">
        <v>5.72</v>
      </c>
      <c r="H158" s="47">
        <v>6.99</v>
      </c>
      <c r="I158" s="47">
        <v>21.11</v>
      </c>
      <c r="J158" s="47">
        <v>170.23</v>
      </c>
      <c r="K158" s="48" t="s">
        <v>154</v>
      </c>
    </row>
    <row r="159" spans="1:11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31.5">
      <c r="A160" s="24"/>
      <c r="B160" s="16"/>
      <c r="C160" s="11"/>
      <c r="D160" s="7" t="s">
        <v>22</v>
      </c>
      <c r="E160" s="45" t="s">
        <v>70</v>
      </c>
      <c r="F160" s="46" t="s">
        <v>155</v>
      </c>
      <c r="G160" s="47">
        <v>0.14000000000000001</v>
      </c>
      <c r="H160" s="47">
        <v>0.02</v>
      </c>
      <c r="I160" s="47">
        <v>15.2</v>
      </c>
      <c r="J160" s="47">
        <v>61.54</v>
      </c>
      <c r="K160" s="48" t="s">
        <v>72</v>
      </c>
    </row>
    <row r="161" spans="1:11" ht="31.5">
      <c r="A161" s="24"/>
      <c r="B161" s="16"/>
      <c r="C161" s="11"/>
      <c r="D161" s="7" t="s">
        <v>23</v>
      </c>
      <c r="E161" s="45" t="s">
        <v>55</v>
      </c>
      <c r="F161" s="46">
        <v>30</v>
      </c>
      <c r="G161" s="47">
        <v>2.2999999999999998</v>
      </c>
      <c r="H161" s="47">
        <v>0.20000000000000004</v>
      </c>
      <c r="I161" s="47">
        <v>14.8</v>
      </c>
      <c r="J161" s="47">
        <v>70.2</v>
      </c>
      <c r="K161" s="48" t="s">
        <v>56</v>
      </c>
    </row>
    <row r="162" spans="1:11" ht="15.75">
      <c r="A162" s="24"/>
      <c r="B162" s="16"/>
      <c r="C162" s="11"/>
      <c r="D162" s="7" t="s">
        <v>24</v>
      </c>
      <c r="E162" s="45" t="s">
        <v>43</v>
      </c>
      <c r="F162" s="46">
        <v>60</v>
      </c>
      <c r="G162" s="47">
        <v>0.84</v>
      </c>
      <c r="H162" s="47">
        <v>0.105</v>
      </c>
      <c r="I162" s="47">
        <v>2.625</v>
      </c>
      <c r="J162" s="47">
        <v>14.805000000000001</v>
      </c>
      <c r="K162" s="48" t="s">
        <v>44</v>
      </c>
    </row>
    <row r="163" spans="1:11" ht="15.75">
      <c r="A163" s="24"/>
      <c r="B163" s="16"/>
      <c r="C163" s="11"/>
      <c r="D163" s="6"/>
      <c r="E163" s="45" t="s">
        <v>156</v>
      </c>
      <c r="F163" s="46">
        <v>60</v>
      </c>
      <c r="G163" s="47">
        <v>1.02</v>
      </c>
      <c r="H163" s="47">
        <v>1.8</v>
      </c>
      <c r="I163" s="47">
        <v>3.6</v>
      </c>
      <c r="J163" s="47">
        <v>34.68</v>
      </c>
      <c r="K163" s="48" t="s">
        <v>157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69">SUM(G158:G164)</f>
        <v>10.02</v>
      </c>
      <c r="H165" s="20">
        <f t="shared" si="69"/>
        <v>9.1150000000000002</v>
      </c>
      <c r="I165" s="20">
        <f t="shared" si="69"/>
        <v>57.335000000000001</v>
      </c>
      <c r="J165" s="20">
        <f t="shared" si="69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158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159</v>
      </c>
    </row>
    <row r="167" spans="1:11" ht="15.75">
      <c r="A167" s="24"/>
      <c r="B167" s="16"/>
      <c r="C167" s="11"/>
      <c r="D167" s="7" t="s">
        <v>27</v>
      </c>
      <c r="E167" s="45" t="s">
        <v>160</v>
      </c>
      <c r="F167" s="46" t="s">
        <v>161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162</v>
      </c>
    </row>
    <row r="168" spans="1:11" ht="31.5">
      <c r="A168" s="24"/>
      <c r="B168" s="16"/>
      <c r="C168" s="11"/>
      <c r="D168" s="7" t="s">
        <v>28</v>
      </c>
      <c r="E168" s="45" t="s">
        <v>163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164</v>
      </c>
    </row>
    <row r="169" spans="1:11" ht="15.75">
      <c r="A169" s="24"/>
      <c r="B169" s="16"/>
      <c r="C169" s="11"/>
      <c r="D169" s="7" t="s">
        <v>29</v>
      </c>
      <c r="E169" s="45" t="s">
        <v>165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166</v>
      </c>
    </row>
    <row r="170" spans="1:11" ht="15.75">
      <c r="A170" s="24"/>
      <c r="B170" s="16"/>
      <c r="C170" s="11"/>
      <c r="D170" s="7" t="s">
        <v>30</v>
      </c>
      <c r="E170" s="45" t="s">
        <v>82</v>
      </c>
      <c r="F170" s="46">
        <v>200</v>
      </c>
      <c r="G170" s="49">
        <v>0.66</v>
      </c>
      <c r="H170" s="49">
        <v>0.1</v>
      </c>
      <c r="I170" s="49">
        <v>28.02</v>
      </c>
      <c r="J170" s="49">
        <v>109.48</v>
      </c>
      <c r="K170" s="48" t="s">
        <v>83</v>
      </c>
    </row>
    <row r="171" spans="1:11" ht="31.5">
      <c r="A171" s="24"/>
      <c r="B171" s="16"/>
      <c r="C171" s="11"/>
      <c r="D171" s="7" t="s">
        <v>31</v>
      </c>
      <c r="E171" s="45" t="s">
        <v>55</v>
      </c>
      <c r="F171" s="46">
        <v>30</v>
      </c>
      <c r="G171" s="49">
        <v>2.2999999999999998</v>
      </c>
      <c r="H171" s="49">
        <v>0.20000000000000004</v>
      </c>
      <c r="I171" s="49">
        <v>14.8</v>
      </c>
      <c r="J171" s="49">
        <v>70.2</v>
      </c>
      <c r="K171" s="48" t="s">
        <v>56</v>
      </c>
    </row>
    <row r="172" spans="1:11" ht="31.5">
      <c r="A172" s="24"/>
      <c r="B172" s="16"/>
      <c r="C172" s="11"/>
      <c r="D172" s="7" t="s">
        <v>32</v>
      </c>
      <c r="E172" s="45" t="s">
        <v>57</v>
      </c>
      <c r="F172" s="46">
        <v>40</v>
      </c>
      <c r="G172" s="49">
        <v>2.6</v>
      </c>
      <c r="H172" s="49">
        <v>0.5</v>
      </c>
      <c r="I172" s="49">
        <v>15.8</v>
      </c>
      <c r="J172" s="49">
        <v>78.099999999999994</v>
      </c>
      <c r="K172" s="48" t="s">
        <v>58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22.18</v>
      </c>
      <c r="H175" s="20">
        <f t="shared" si="70"/>
        <v>24.295000000000002</v>
      </c>
      <c r="I175" s="20">
        <f t="shared" si="70"/>
        <v>107.04499999999999</v>
      </c>
      <c r="J175" s="20">
        <f t="shared" si="70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720</v>
      </c>
      <c r="G176" s="33">
        <f t="shared" ref="G176" si="71">G165+G175</f>
        <v>32.200000000000003</v>
      </c>
      <c r="H176" s="33">
        <f t="shared" ref="H176" si="72">H165+H175</f>
        <v>33.410000000000004</v>
      </c>
      <c r="I176" s="33">
        <f t="shared" ref="I176" si="73">I165+I175</f>
        <v>164.38</v>
      </c>
      <c r="J176" s="33">
        <f t="shared" ref="J176" si="74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5" t="s">
        <v>59</v>
      </c>
      <c r="F177" s="46" t="s">
        <v>60</v>
      </c>
      <c r="G177" s="56">
        <v>6.1379999999999999</v>
      </c>
      <c r="H177" s="56">
        <v>8.1840000000000011</v>
      </c>
      <c r="I177" s="56">
        <v>26.784000000000002</v>
      </c>
      <c r="J177" s="56">
        <v>205.34400000000002</v>
      </c>
      <c r="K177" s="57" t="s">
        <v>61</v>
      </c>
    </row>
    <row r="178" spans="1:11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31.5">
      <c r="A179" s="24"/>
      <c r="B179" s="16"/>
      <c r="C179" s="11"/>
      <c r="D179" s="7" t="s">
        <v>22</v>
      </c>
      <c r="E179" s="45" t="s">
        <v>38</v>
      </c>
      <c r="F179" s="46" t="s">
        <v>66</v>
      </c>
      <c r="G179" s="56">
        <v>0.08</v>
      </c>
      <c r="H179" s="56">
        <v>0.02</v>
      </c>
      <c r="I179" s="56">
        <v>15</v>
      </c>
      <c r="J179" s="56">
        <v>60.5</v>
      </c>
      <c r="K179" s="57" t="s">
        <v>40</v>
      </c>
    </row>
    <row r="180" spans="1:11" ht="15.75">
      <c r="A180" s="24"/>
      <c r="B180" s="16"/>
      <c r="C180" s="11"/>
      <c r="D180" s="7" t="s">
        <v>23</v>
      </c>
      <c r="E180" s="45" t="s">
        <v>65</v>
      </c>
      <c r="F180" s="46">
        <v>40</v>
      </c>
      <c r="G180" s="56">
        <v>3.2</v>
      </c>
      <c r="H180" s="56">
        <v>0.1</v>
      </c>
      <c r="I180" s="56">
        <v>21.2</v>
      </c>
      <c r="J180" s="56">
        <v>98.5</v>
      </c>
      <c r="K180" s="57" t="s">
        <v>99</v>
      </c>
    </row>
    <row r="181" spans="1:11" ht="15.75">
      <c r="A181" s="24"/>
      <c r="B181" s="16"/>
      <c r="C181" s="11"/>
      <c r="D181" s="7" t="s">
        <v>24</v>
      </c>
      <c r="E181" s="45" t="s">
        <v>42</v>
      </c>
      <c r="F181" s="46">
        <v>150</v>
      </c>
      <c r="G181" s="56">
        <v>1.3999999999999997</v>
      </c>
      <c r="H181" s="56">
        <v>0.20000000000000004</v>
      </c>
      <c r="I181" s="56">
        <v>14.3</v>
      </c>
      <c r="J181" s="56">
        <v>64.599999999999994</v>
      </c>
      <c r="K181" s="57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10.818</v>
      </c>
      <c r="H184" s="20">
        <f t="shared" si="75"/>
        <v>8.5039999999999996</v>
      </c>
      <c r="I184" s="20">
        <f t="shared" si="75"/>
        <v>77.284000000000006</v>
      </c>
      <c r="J184" s="20">
        <f t="shared" si="75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167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168</v>
      </c>
    </row>
    <row r="186" spans="1:11" ht="31.5">
      <c r="A186" s="24"/>
      <c r="B186" s="16"/>
      <c r="C186" s="11"/>
      <c r="D186" s="7" t="s">
        <v>27</v>
      </c>
      <c r="E186" s="45" t="s">
        <v>104</v>
      </c>
      <c r="F186" s="46" t="s">
        <v>89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106</v>
      </c>
    </row>
    <row r="187" spans="1:11" ht="31.5">
      <c r="A187" s="24"/>
      <c r="B187" s="16"/>
      <c r="C187" s="11"/>
      <c r="D187" s="7" t="s">
        <v>28</v>
      </c>
      <c r="E187" s="45" t="s">
        <v>169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170</v>
      </c>
    </row>
    <row r="188" spans="1:11" ht="15.75">
      <c r="A188" s="24"/>
      <c r="B188" s="16"/>
      <c r="C188" s="11"/>
      <c r="D188" s="7" t="s">
        <v>29</v>
      </c>
      <c r="E188" s="45" t="s">
        <v>171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172</v>
      </c>
    </row>
    <row r="189" spans="1:11" ht="15.75">
      <c r="A189" s="24"/>
      <c r="B189" s="16"/>
      <c r="C189" s="11"/>
      <c r="D189" s="7" t="s">
        <v>30</v>
      </c>
      <c r="E189" s="45" t="s">
        <v>53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54</v>
      </c>
    </row>
    <row r="190" spans="1:11" ht="31.5">
      <c r="A190" s="24"/>
      <c r="B190" s="16"/>
      <c r="C190" s="11"/>
      <c r="D190" s="7" t="s">
        <v>31</v>
      </c>
      <c r="E190" s="45" t="s">
        <v>55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56</v>
      </c>
    </row>
    <row r="191" spans="1:11" ht="31.5">
      <c r="A191" s="24"/>
      <c r="B191" s="16"/>
      <c r="C191" s="11"/>
      <c r="D191" s="7" t="s">
        <v>32</v>
      </c>
      <c r="E191" s="45" t="s">
        <v>57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58</v>
      </c>
    </row>
    <row r="192" spans="1:11" ht="15.75">
      <c r="A192" s="24"/>
      <c r="B192" s="16"/>
      <c r="C192" s="11"/>
      <c r="D192" s="6"/>
      <c r="E192" s="45"/>
      <c r="F192" s="46"/>
      <c r="G192" s="49"/>
      <c r="H192" s="49"/>
      <c r="I192" s="49"/>
      <c r="J192" s="49"/>
      <c r="K192" s="48"/>
    </row>
    <row r="193" spans="1:11" ht="15.75">
      <c r="A193" s="24"/>
      <c r="B193" s="16"/>
      <c r="C193" s="11"/>
      <c r="D193" s="6"/>
      <c r="E193" s="45"/>
      <c r="F193" s="46"/>
      <c r="G193" s="49"/>
      <c r="H193" s="49"/>
      <c r="I193" s="49"/>
      <c r="J193" s="49"/>
      <c r="K193" s="48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760</v>
      </c>
      <c r="G195" s="33">
        <f t="shared" ref="G195" si="77">G184+G194</f>
        <v>38.657000000000004</v>
      </c>
      <c r="H195" s="33">
        <f t="shared" ref="H195" si="78">H184+H194</f>
        <v>30.247999999999998</v>
      </c>
      <c r="I195" s="33">
        <f t="shared" ref="I195" si="79">I184+I194</f>
        <v>192.60899999999998</v>
      </c>
      <c r="J195" s="33">
        <f t="shared" ref="J195" si="80">J184+J194</f>
        <v>1197.2960000000003</v>
      </c>
      <c r="K195" s="33"/>
    </row>
    <row r="196" spans="1:11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42.29521129032257</v>
      </c>
      <c r="H196" s="35">
        <f t="shared" si="81"/>
        <v>41.847045806451618</v>
      </c>
      <c r="I196" s="35">
        <f t="shared" si="81"/>
        <v>183.31099387096771</v>
      </c>
      <c r="J196" s="35">
        <f t="shared" si="81"/>
        <v>1271.201032903226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OЮ .</cp:lastModifiedBy>
  <dcterms:created xsi:type="dcterms:W3CDTF">2022-05-16T14:23:56Z</dcterms:created>
  <dcterms:modified xsi:type="dcterms:W3CDTF">2024-09-17T12:57:34Z</dcterms:modified>
</cp:coreProperties>
</file>